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2505" yWindow="1215" windowWidth="20730" windowHeight="11760"/>
  </bookViews>
  <sheets>
    <sheet name="ce" sheetId="7" r:id="rId1"/>
  </sheets>
  <definedNames>
    <definedName name="_xlnm.Print_Area" localSheetId="0">ce!$A$1:$E$40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7"/>
  <c r="E21"/>
  <c r="E22"/>
  <c r="E30"/>
  <c r="E27"/>
  <c r="E18"/>
  <c r="E29"/>
  <c r="E19"/>
  <c r="E20"/>
  <c r="E14"/>
  <c r="E28"/>
  <c r="E15"/>
  <c r="E31"/>
  <c r="E16"/>
  <c r="E17"/>
  <c r="E34"/>
  <c r="E23"/>
  <c r="E11" l="1"/>
  <c r="E24" l="1"/>
  <c r="E12"/>
  <c r="E13"/>
</calcChain>
</file>

<file path=xl/sharedStrings.xml><?xml version="1.0" encoding="utf-8"?>
<sst xmlns="http://schemas.openxmlformats.org/spreadsheetml/2006/main" count="38" uniqueCount="37">
  <si>
    <t>Árajánlat</t>
  </si>
  <si>
    <t>Feladat</t>
  </si>
  <si>
    <t>Díj</t>
  </si>
  <si>
    <t>Óradíj</t>
  </si>
  <si>
    <t>Óraszám</t>
  </si>
  <si>
    <t>Dátum:</t>
  </si>
  <si>
    <t xml:space="preserve">A jelen költségbecslés az átadott információk alapján rögzített funkcionalitás és megjelenítés kidolgozására vonatkozó költségvetés becslése. A tényleges munkaráfordítások a végleges specifikáció tükrében módosulhatnak, és ez a végleges árajánlatot is módosítja. 
Áraink ÁFA nélkül értendőek. </t>
  </si>
  <si>
    <t>SZERKESZTŐSÉG</t>
  </si>
  <si>
    <t>egyszeri</t>
  </si>
  <si>
    <t>galéria (fotó, videó); - diavetítő, borítókép</t>
  </si>
  <si>
    <t>verseny engedély hosszabbítás - a jelenlegi rendszerhez</t>
  </si>
  <si>
    <t>szervezeti felépítés oldal</t>
  </si>
  <si>
    <t>responzív/mobil felület</t>
  </si>
  <si>
    <r>
      <t xml:space="preserve">Hírszerkesztés </t>
    </r>
    <r>
      <rPr>
        <b/>
        <sz val="9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Átadott forrásanyagok feldolgozása, alternatív források feltárása folyamatos feldolgozása, feltöltése; hírszerkesztési munka a portálon.</t>
    </r>
  </si>
  <si>
    <t>folyamatos</t>
  </si>
  <si>
    <t>ALAP FEJLESZTÉSEK</t>
  </si>
  <si>
    <t>hírek: havi bontás, főoldali kiemelő blokk, kategorizálás, címkézés; régiós bontás - térképpel (google map)</t>
  </si>
  <si>
    <t>letöltések: Versenykiírások, Alapszabály, Ütőborítás lista - jellemzően pdf, doc és xls fileok kategorizált kezelése</t>
  </si>
  <si>
    <t>live stream, élő közvetítés - a ppko.tv beágyazott videóinak segítségével</t>
  </si>
  <si>
    <t xml:space="preserve">Layout és grafikus tervezés
</t>
  </si>
  <si>
    <t>Szakmai , illetve adok-veszek fórum</t>
  </si>
  <si>
    <t>szakmai anyagok, tananyagok - cms oldal, kép, youtube video beillesztéssel</t>
  </si>
  <si>
    <t>versenynaptár (eseménynaptár) - napi, heti, havi felbontásban;</t>
  </si>
  <si>
    <t>bajnokságok adatai, tabellák, csapatok - a jelenlegi adatkezelő rendszerhez</t>
  </si>
  <si>
    <t xml:space="preserve">részletes működési és strukturális tervezés, specifikálás
</t>
  </si>
  <si>
    <t>KIEGÉSZÍTŐ FEJLESZTÉSEK</t>
  </si>
  <si>
    <t>e-learning rendszer</t>
  </si>
  <si>
    <t xml:space="preserve">join the table - edzéslehetőségek adatbázisa, térképpel (google map), edzéshelyek, időpontok hely szerinti bontásban;                                                 </t>
  </si>
  <si>
    <r>
      <t xml:space="preserve">Jelenlegi site szöveges és képi tartalmainak migrációja
</t>
    </r>
    <r>
      <rPr>
        <b/>
        <sz val="9"/>
        <color theme="1"/>
        <rFont val="Calibri"/>
        <family val="2"/>
        <charset val="238"/>
        <scheme val="minor"/>
      </rPr>
      <t/>
    </r>
  </si>
  <si>
    <t>kereső (egyszerű, illetve részletes)</t>
  </si>
  <si>
    <t>live score - online eredménykövető rendszer, ranglista számítás</t>
  </si>
  <si>
    <t>InfoIndex Kft.</t>
  </si>
  <si>
    <t>Magyar Asztalitenisz Szövetség részére</t>
  </si>
  <si>
    <t>Tárgy:</t>
  </si>
  <si>
    <t>A szövetség internetes portáljának (moatsz.hu) teljes körű megújítása</t>
  </si>
  <si>
    <t>2014. február 21.</t>
  </si>
  <si>
    <t>Alap fejlesztések összesen</t>
  </si>
</sst>
</file>

<file path=xl/styles.xml><?xml version="1.0" encoding="utf-8"?>
<styleSheet xmlns="http://schemas.openxmlformats.org/spreadsheetml/2006/main">
  <numFmts count="4">
    <numFmt numFmtId="164" formatCode="#,##0\ &quot;Ft&quot;"/>
    <numFmt numFmtId="165" formatCode="0&quot; h&quot;"/>
    <numFmt numFmtId="166" formatCode="0&quot; Ft/h&quot;"/>
    <numFmt numFmtId="167" formatCode="#&quot; h&quot;"/>
  </numFmts>
  <fonts count="10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689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 wrapText="1"/>
    </xf>
    <xf numFmtId="164" fontId="3" fillId="0" borderId="0" xfId="0" applyNumberFormat="1" applyFont="1"/>
    <xf numFmtId="164" fontId="3" fillId="0" borderId="0" xfId="0" applyNumberFormat="1" applyFont="1" applyAlignment="1">
      <alignment wrapText="1"/>
    </xf>
    <xf numFmtId="165" fontId="3" fillId="0" borderId="0" xfId="0" applyNumberFormat="1" applyFont="1"/>
    <xf numFmtId="164" fontId="3" fillId="0" borderId="0" xfId="0" applyNumberFormat="1" applyFont="1" applyAlignment="1"/>
    <xf numFmtId="0" fontId="3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/>
    <xf numFmtId="164" fontId="3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/>
    <xf numFmtId="166" fontId="2" fillId="0" borderId="0" xfId="0" applyNumberFormat="1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/>
    <xf numFmtId="167" fontId="3" fillId="0" borderId="0" xfId="0" applyNumberFormat="1" applyFont="1"/>
    <xf numFmtId="167" fontId="1" fillId="0" borderId="0" xfId="0" applyNumberFormat="1" applyFont="1" applyFill="1" applyAlignment="1">
      <alignment horizontal="left" wrapText="1"/>
    </xf>
    <xf numFmtId="167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/>
    <xf numFmtId="0" fontId="1" fillId="2" borderId="0" xfId="0" applyFont="1" applyFill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/>
    <xf numFmtId="0" fontId="1" fillId="0" borderId="1" xfId="0" applyFont="1" applyBorder="1" applyAlignment="1">
      <alignment vertical="top"/>
    </xf>
    <xf numFmtId="166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166" fontId="2" fillId="6" borderId="0" xfId="0" applyNumberFormat="1" applyFont="1" applyFill="1" applyAlignment="1">
      <alignment vertical="center" wrapText="1"/>
    </xf>
    <xf numFmtId="167" fontId="2" fillId="6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vertical="center"/>
    </xf>
    <xf numFmtId="0" fontId="1" fillId="6" borderId="0" xfId="0" applyFon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167" fontId="1" fillId="6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164" fontId="3" fillId="5" borderId="0" xfId="0" applyNumberFormat="1" applyFont="1" applyFill="1" applyAlignment="1">
      <alignment vertical="center" wrapText="1"/>
    </xf>
    <xf numFmtId="164" fontId="3" fillId="5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167" fontId="1" fillId="4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 wrapText="1"/>
    </xf>
    <xf numFmtId="164" fontId="3" fillId="4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164" fontId="1" fillId="6" borderId="0" xfId="0" applyNumberFormat="1" applyFont="1" applyFill="1" applyAlignment="1">
      <alignment horizontal="center" vertical="center"/>
    </xf>
  </cellXfs>
  <cellStyles count="5">
    <cellStyle name="Hivatkozás" xfId="1" builtinId="8" hidden="1"/>
    <cellStyle name="Hivatkozás" xfId="3" builtinId="8" hidden="1"/>
    <cellStyle name="Látott hivatkozás" xfId="2" builtinId="9" hidden="1"/>
    <cellStyle name="Látott hivatkozás" xfId="4" builtinId="9" hidden="1"/>
    <cellStyle name="Normál" xfId="0" builtinId="0"/>
  </cellStyles>
  <dxfs count="0"/>
  <tableStyles count="0" defaultTableStyle="TableStyleMedium9" defaultPivotStyle="PivotStyleLight16"/>
  <colors>
    <mruColors>
      <color rgb="FFF68931"/>
      <color rgb="FF00ABE3"/>
      <color rgb="FF99C650"/>
      <color rgb="FFE33B9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view="pageBreakPreview" topLeftCell="A22" zoomScale="160" zoomScaleSheetLayoutView="160" workbookViewId="0">
      <selection activeCell="B26" sqref="B26"/>
    </sheetView>
  </sheetViews>
  <sheetFormatPr defaultColWidth="8.85546875" defaultRowHeight="11.25"/>
  <cols>
    <col min="1" max="1" width="8.85546875" style="2"/>
    <col min="2" max="2" width="47" style="33" customWidth="1"/>
    <col min="3" max="3" width="11.42578125" style="2" customWidth="1"/>
    <col min="4" max="4" width="9.28515625" style="22" bestFit="1" customWidth="1"/>
    <col min="5" max="5" width="12.140625" style="9" customWidth="1"/>
    <col min="6" max="6" width="11.7109375" style="4" customWidth="1"/>
    <col min="7" max="7" width="8.85546875" style="7"/>
    <col min="8" max="16384" width="8.85546875" style="2"/>
  </cols>
  <sheetData>
    <row r="1" spans="1:10" s="60" customFormat="1" ht="15.75" customHeight="1">
      <c r="A1" s="58" t="s">
        <v>0</v>
      </c>
      <c r="B1" s="58"/>
      <c r="C1" s="58"/>
      <c r="D1" s="58"/>
      <c r="E1" s="58"/>
      <c r="F1" s="59"/>
      <c r="G1" s="59"/>
    </row>
    <row r="2" spans="1:10" s="60" customFormat="1" ht="15" customHeight="1">
      <c r="A2" s="61" t="s">
        <v>31</v>
      </c>
      <c r="B2" s="61"/>
      <c r="C2" s="61"/>
      <c r="D2" s="61"/>
      <c r="E2" s="61"/>
      <c r="F2" s="59"/>
      <c r="G2" s="59"/>
    </row>
    <row r="3" spans="1:10" ht="16.5" customHeight="1">
      <c r="B3" s="25"/>
      <c r="C3" s="1"/>
      <c r="E3" s="6"/>
      <c r="F3" s="6"/>
    </row>
    <row r="4" spans="1:10" ht="14.25" customHeight="1">
      <c r="A4" s="3"/>
      <c r="B4" s="25" t="s">
        <v>32</v>
      </c>
      <c r="C4" s="1"/>
      <c r="E4" s="6"/>
      <c r="F4" s="6"/>
    </row>
    <row r="5" spans="1:10" ht="12">
      <c r="A5" s="3" t="s">
        <v>33</v>
      </c>
      <c r="B5" s="29" t="s">
        <v>34</v>
      </c>
      <c r="F5" s="2"/>
    </row>
    <row r="6" spans="1:10" ht="12">
      <c r="A6" s="3" t="s">
        <v>5</v>
      </c>
      <c r="B6" s="29" t="s">
        <v>35</v>
      </c>
    </row>
    <row r="7" spans="1:10" ht="12">
      <c r="B7" s="25"/>
      <c r="C7" s="1"/>
    </row>
    <row r="8" spans="1:10" s="55" customFormat="1" ht="15" customHeight="1">
      <c r="A8" s="51" t="s">
        <v>1</v>
      </c>
      <c r="B8" s="51"/>
      <c r="C8" s="52" t="s">
        <v>3</v>
      </c>
      <c r="D8" s="53" t="s">
        <v>4</v>
      </c>
      <c r="E8" s="54" t="s">
        <v>2</v>
      </c>
      <c r="F8" s="54"/>
      <c r="I8" s="56"/>
      <c r="J8" s="57"/>
    </row>
    <row r="9" spans="1:10" s="15" customFormat="1" ht="12" customHeight="1">
      <c r="A9" s="13"/>
      <c r="B9" s="32"/>
      <c r="C9" s="13"/>
      <c r="D9" s="23"/>
      <c r="E9" s="14"/>
      <c r="F9" s="14"/>
      <c r="I9" s="16"/>
      <c r="J9" s="17"/>
    </row>
    <row r="10" spans="1:10" s="48" customFormat="1" ht="15" customHeight="1">
      <c r="A10" s="41"/>
      <c r="B10" s="42" t="s">
        <v>15</v>
      </c>
      <c r="C10" s="43"/>
      <c r="D10" s="44"/>
      <c r="E10" s="45" t="s">
        <v>8</v>
      </c>
      <c r="F10" s="47"/>
      <c r="I10" s="49"/>
      <c r="J10" s="50"/>
    </row>
    <row r="11" spans="1:10" s="20" customFormat="1" ht="16.5" customHeight="1">
      <c r="B11" s="19" t="s">
        <v>19</v>
      </c>
      <c r="C11" s="18">
        <v>6500</v>
      </c>
      <c r="D11" s="24">
        <v>20</v>
      </c>
      <c r="E11" s="10">
        <f>+D11*C11</f>
        <v>130000</v>
      </c>
      <c r="J11" s="7"/>
    </row>
    <row r="12" spans="1:10" s="11" customFormat="1" ht="15.75" customHeight="1">
      <c r="B12" s="19" t="s">
        <v>24</v>
      </c>
      <c r="C12" s="18">
        <v>4500</v>
      </c>
      <c r="D12" s="24">
        <v>25</v>
      </c>
      <c r="E12" s="10">
        <f>+D12*C12</f>
        <v>112500</v>
      </c>
      <c r="J12" s="7"/>
    </row>
    <row r="13" spans="1:10" s="8" customFormat="1" ht="27.75" customHeight="1">
      <c r="B13" s="25" t="s">
        <v>16</v>
      </c>
      <c r="C13" s="18">
        <v>4500</v>
      </c>
      <c r="D13" s="24">
        <v>15</v>
      </c>
      <c r="E13" s="10">
        <f>+D13*C13</f>
        <v>67500</v>
      </c>
      <c r="H13" s="9"/>
      <c r="J13" s="7"/>
    </row>
    <row r="14" spans="1:10" s="26" customFormat="1" ht="29.25" customHeight="1">
      <c r="B14" s="25" t="s">
        <v>17</v>
      </c>
      <c r="C14" s="18">
        <v>4500</v>
      </c>
      <c r="D14" s="24">
        <v>5</v>
      </c>
      <c r="E14" s="10">
        <f t="shared" ref="E14:E22" si="0">+D14*C14</f>
        <v>22500</v>
      </c>
      <c r="J14" s="7"/>
    </row>
    <row r="15" spans="1:10" s="26" customFormat="1" ht="18" customHeight="1">
      <c r="B15" s="25" t="s">
        <v>9</v>
      </c>
      <c r="C15" s="18">
        <v>4500</v>
      </c>
      <c r="D15" s="24">
        <v>6</v>
      </c>
      <c r="E15" s="10">
        <f t="shared" si="0"/>
        <v>27000</v>
      </c>
      <c r="J15" s="7"/>
    </row>
    <row r="16" spans="1:10" s="26" customFormat="1" ht="17.25" customHeight="1">
      <c r="B16" s="25" t="s">
        <v>20</v>
      </c>
      <c r="C16" s="18">
        <v>4500</v>
      </c>
      <c r="D16" s="24">
        <v>10</v>
      </c>
      <c r="E16" s="10">
        <f t="shared" si="0"/>
        <v>45000</v>
      </c>
      <c r="J16" s="7"/>
    </row>
    <row r="17" spans="1:10" s="26" customFormat="1" ht="27.75" customHeight="1">
      <c r="B17" s="25" t="s">
        <v>21</v>
      </c>
      <c r="C17" s="18">
        <v>4500</v>
      </c>
      <c r="D17" s="24">
        <v>4</v>
      </c>
      <c r="E17" s="10">
        <f t="shared" si="0"/>
        <v>18000</v>
      </c>
      <c r="J17" s="7"/>
    </row>
    <row r="18" spans="1:10" s="26" customFormat="1" ht="16.5" customHeight="1">
      <c r="B18" s="25" t="s">
        <v>22</v>
      </c>
      <c r="C18" s="18">
        <v>4500</v>
      </c>
      <c r="D18" s="24">
        <v>15</v>
      </c>
      <c r="E18" s="10">
        <f>+D18*C18</f>
        <v>67500</v>
      </c>
      <c r="J18" s="7"/>
    </row>
    <row r="19" spans="1:10" s="26" customFormat="1" ht="28.5" customHeight="1">
      <c r="B19" s="30" t="s">
        <v>23</v>
      </c>
      <c r="C19" s="18">
        <v>4500</v>
      </c>
      <c r="D19" s="24">
        <v>6</v>
      </c>
      <c r="E19" s="10">
        <f t="shared" si="0"/>
        <v>27000</v>
      </c>
      <c r="J19" s="7"/>
    </row>
    <row r="20" spans="1:10" s="26" customFormat="1" ht="18" customHeight="1">
      <c r="B20" s="25" t="s">
        <v>10</v>
      </c>
      <c r="C20" s="18">
        <v>4500</v>
      </c>
      <c r="D20" s="24">
        <v>5</v>
      </c>
      <c r="E20" s="10">
        <f t="shared" si="0"/>
        <v>22500</v>
      </c>
      <c r="J20" s="7"/>
    </row>
    <row r="21" spans="1:10" s="26" customFormat="1" ht="17.25" customHeight="1">
      <c r="B21" s="29" t="s">
        <v>29</v>
      </c>
      <c r="C21" s="18">
        <v>4500</v>
      </c>
      <c r="D21" s="24">
        <v>6</v>
      </c>
      <c r="E21" s="10">
        <f>+D21*C21</f>
        <v>27000</v>
      </c>
      <c r="J21" s="7"/>
    </row>
    <row r="22" spans="1:10" s="26" customFormat="1" ht="17.25" customHeight="1">
      <c r="B22" s="29" t="s">
        <v>11</v>
      </c>
      <c r="C22" s="18">
        <v>4500</v>
      </c>
      <c r="D22" s="24">
        <v>6</v>
      </c>
      <c r="E22" s="10">
        <f t="shared" si="0"/>
        <v>27000</v>
      </c>
      <c r="J22" s="7"/>
    </row>
    <row r="23" spans="1:10" s="21" customFormat="1" ht="17.25" customHeight="1">
      <c r="B23" s="25" t="s">
        <v>28</v>
      </c>
      <c r="C23" s="18">
        <v>4500</v>
      </c>
      <c r="D23" s="24">
        <v>10</v>
      </c>
      <c r="E23" s="10">
        <f>+D23*C23</f>
        <v>45000</v>
      </c>
      <c r="J23" s="7"/>
    </row>
    <row r="24" spans="1:10" s="28" customFormat="1" ht="15" customHeight="1">
      <c r="A24" s="34"/>
      <c r="B24" s="35" t="s">
        <v>36</v>
      </c>
      <c r="C24" s="36"/>
      <c r="D24" s="37">
        <f>SUM(D11:D23)</f>
        <v>133</v>
      </c>
      <c r="E24" s="38">
        <f>SUM(E11:E23)</f>
        <v>638500</v>
      </c>
      <c r="J24" s="7"/>
    </row>
    <row r="25" spans="1:10" s="28" customFormat="1" ht="15.75" customHeight="1">
      <c r="B25" s="29"/>
      <c r="C25" s="18"/>
      <c r="D25" s="24"/>
      <c r="E25" s="10"/>
      <c r="J25" s="7"/>
    </row>
    <row r="26" spans="1:10" s="28" customFormat="1" ht="15.75" customHeight="1">
      <c r="A26" s="41"/>
      <c r="B26" s="46" t="s">
        <v>25</v>
      </c>
      <c r="C26" s="39"/>
      <c r="D26" s="40"/>
      <c r="E26" s="62" t="s">
        <v>8</v>
      </c>
      <c r="J26" s="7"/>
    </row>
    <row r="27" spans="1:10" s="26" customFormat="1" ht="16.5" customHeight="1">
      <c r="A27" s="28"/>
      <c r="B27" s="29" t="s">
        <v>12</v>
      </c>
      <c r="C27" s="18">
        <v>4500</v>
      </c>
      <c r="D27" s="24">
        <v>30</v>
      </c>
      <c r="E27" s="10">
        <f>+D27*C27</f>
        <v>135000</v>
      </c>
      <c r="J27" s="7"/>
    </row>
    <row r="28" spans="1:10" s="26" customFormat="1" ht="27.75" customHeight="1">
      <c r="A28" s="28"/>
      <c r="B28" s="25" t="s">
        <v>18</v>
      </c>
      <c r="C28" s="18">
        <v>4500</v>
      </c>
      <c r="D28" s="24">
        <v>5</v>
      </c>
      <c r="E28" s="10">
        <f>+D28*C28</f>
        <v>22500</v>
      </c>
      <c r="J28" s="7"/>
    </row>
    <row r="29" spans="1:10" s="26" customFormat="1" ht="15" customHeight="1">
      <c r="A29" s="28"/>
      <c r="B29" s="25" t="s">
        <v>30</v>
      </c>
      <c r="C29" s="18">
        <v>4500</v>
      </c>
      <c r="D29" s="24">
        <v>60</v>
      </c>
      <c r="E29" s="10">
        <f>+D29*C29</f>
        <v>270000</v>
      </c>
      <c r="J29" s="7"/>
    </row>
    <row r="30" spans="1:10" s="26" customFormat="1" ht="15" customHeight="1">
      <c r="A30" s="28"/>
      <c r="B30" s="29" t="s">
        <v>26</v>
      </c>
      <c r="C30" s="18">
        <v>4500</v>
      </c>
      <c r="D30" s="24">
        <v>80</v>
      </c>
      <c r="E30" s="10">
        <f>+D30*C30</f>
        <v>360000</v>
      </c>
      <c r="J30" s="7"/>
    </row>
    <row r="31" spans="1:10" s="26" customFormat="1" ht="29.25" customHeight="1">
      <c r="A31" s="28"/>
      <c r="B31" s="25" t="s">
        <v>27</v>
      </c>
      <c r="C31" s="18">
        <v>4500</v>
      </c>
      <c r="D31" s="24">
        <v>15</v>
      </c>
      <c r="E31" s="10">
        <f>+D31*C31</f>
        <v>67500</v>
      </c>
      <c r="J31" s="7"/>
    </row>
    <row r="32" spans="1:10" s="15" customFormat="1" ht="12" customHeight="1">
      <c r="B32" s="32"/>
      <c r="C32" s="13"/>
      <c r="D32" s="23"/>
      <c r="E32" s="14"/>
      <c r="F32" s="14"/>
      <c r="I32" s="16"/>
      <c r="J32" s="17"/>
    </row>
    <row r="33" spans="1:10" s="26" customFormat="1" ht="15" customHeight="1">
      <c r="A33" s="41"/>
      <c r="B33" s="42" t="s">
        <v>7</v>
      </c>
      <c r="C33" s="43"/>
      <c r="D33" s="44"/>
      <c r="E33" s="45" t="s">
        <v>14</v>
      </c>
      <c r="F33" s="27"/>
      <c r="I33" s="5"/>
      <c r="J33" s="7"/>
    </row>
    <row r="34" spans="1:10" s="21" customFormat="1" ht="53.25" customHeight="1">
      <c r="B34" s="19" t="s">
        <v>13</v>
      </c>
      <c r="C34" s="18">
        <v>4000</v>
      </c>
      <c r="D34" s="24"/>
      <c r="E34" s="10">
        <f>+D34*C34</f>
        <v>0</v>
      </c>
      <c r="J34" s="7"/>
    </row>
    <row r="35" spans="1:10" s="15" customFormat="1" ht="12">
      <c r="B35" s="32"/>
      <c r="C35" s="13"/>
      <c r="D35" s="23"/>
      <c r="E35" s="14"/>
      <c r="F35" s="14"/>
      <c r="I35" s="16"/>
      <c r="J35" s="17"/>
    </row>
    <row r="36" spans="1:10" s="15" customFormat="1" ht="12" customHeight="1">
      <c r="B36" s="32"/>
      <c r="C36" s="13"/>
      <c r="D36" s="23"/>
      <c r="E36" s="14"/>
      <c r="F36" s="14"/>
      <c r="I36" s="16"/>
      <c r="J36" s="17"/>
    </row>
    <row r="37" spans="1:10" s="15" customFormat="1" ht="12" customHeight="1">
      <c r="A37" s="13"/>
      <c r="B37" s="32"/>
      <c r="C37" s="13"/>
      <c r="D37" s="23"/>
      <c r="E37" s="14"/>
      <c r="F37" s="14"/>
      <c r="I37" s="16"/>
      <c r="J37" s="17"/>
    </row>
    <row r="38" spans="1:10" s="15" customFormat="1" ht="59.25" customHeight="1">
      <c r="A38" s="31" t="s">
        <v>6</v>
      </c>
      <c r="B38" s="31"/>
      <c r="C38" s="31"/>
      <c r="D38" s="31"/>
      <c r="E38" s="31"/>
      <c r="F38" s="14"/>
      <c r="I38" s="16"/>
      <c r="J38" s="17"/>
    </row>
    <row r="39" spans="1:10" ht="9.75" customHeight="1">
      <c r="A39" s="31"/>
      <c r="B39" s="31"/>
      <c r="C39" s="31"/>
      <c r="D39" s="31"/>
      <c r="E39" s="31"/>
    </row>
    <row r="40" spans="1:10">
      <c r="A40" s="12"/>
      <c r="C40" s="12"/>
      <c r="E40" s="12"/>
    </row>
    <row r="41" spans="1:10">
      <c r="A41" s="12"/>
      <c r="C41" s="12"/>
      <c r="E41" s="12"/>
    </row>
  </sheetData>
  <mergeCells count="4">
    <mergeCell ref="A38:E39"/>
    <mergeCell ref="A8:B8"/>
    <mergeCell ref="A1:E1"/>
    <mergeCell ref="A2:E2"/>
  </mergeCells>
  <printOptions horizontalCentered="1"/>
  <pageMargins left="0.31496062992125984" right="0.31496062992125984" top="0.39370078740157483" bottom="0.35433070866141736" header="0.31496062992125984" footer="0.31496062992125984"/>
  <pageSetup paperSize="9" orientation="portrait" horizontalDpi="200" verticalDpi="20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ce</vt:lpstr>
      <vt:lpstr>ce!Nyomtatási_terület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2014-02-21T07:26:25Z</dcterms:modified>
</cp:coreProperties>
</file>